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1" i="1"/>
  <c r="H41" l="1"/>
  <c r="G41"/>
  <c r="F41"/>
  <c r="D41"/>
  <c r="H11"/>
  <c r="G11"/>
  <c r="F11"/>
  <c r="E11"/>
  <c r="D11"/>
  <c r="H50" l="1"/>
  <c r="G50"/>
  <c r="H20" l="1"/>
  <c r="G20"/>
  <c r="F20"/>
  <c r="F50"/>
  <c r="E50"/>
  <c r="D50"/>
  <c r="D20"/>
  <c r="E20"/>
  <c r="G39" l="1"/>
  <c r="G55" s="1"/>
  <c r="E39"/>
  <c r="E55" s="1"/>
  <c r="D24"/>
  <c r="H39"/>
  <c r="H55" s="1"/>
  <c r="F39"/>
  <c r="F55" s="1"/>
  <c r="D39"/>
  <c r="D55" s="1"/>
  <c r="H24"/>
  <c r="G24"/>
  <c r="F24"/>
  <c r="E24"/>
</calcChain>
</file>

<file path=xl/sharedStrings.xml><?xml version="1.0" encoding="utf-8"?>
<sst xmlns="http://schemas.openxmlformats.org/spreadsheetml/2006/main" count="93" uniqueCount="41">
  <si>
    <t xml:space="preserve">                                                                                                           к прогнозу социально-экономического развития  </t>
  </si>
  <si>
    <t>городского поселения Нарткала</t>
  </si>
  <si>
    <t>Единица измерения</t>
  </si>
  <si>
    <t>1.</t>
  </si>
  <si>
    <t>тыс. руб.</t>
  </si>
  <si>
    <t>Акцизы на ГСМ</t>
  </si>
  <si>
    <t>Налог на имущество  физических лиц</t>
  </si>
  <si>
    <t>Земельный налог</t>
  </si>
  <si>
    <t>доходы получаемые в виде аредной платы получаемые за земельные участки</t>
  </si>
  <si>
    <t>доходы от продажи материальных и нематериальных активов</t>
  </si>
  <si>
    <t xml:space="preserve">Безвозмездные поступления </t>
  </si>
  <si>
    <t>дотации на выравнивание бюджетной обеспеченности</t>
  </si>
  <si>
    <t>субсидии</t>
  </si>
  <si>
    <t>2.</t>
  </si>
  <si>
    <t>Наименование источника дохода бюджета</t>
  </si>
  <si>
    <t xml:space="preserve">                                                                                                                                                      Приложение №4</t>
  </si>
  <si>
    <t xml:space="preserve">                                                   Реестр источников доходов бюджета городского поселения Нарткала УМР КБР</t>
  </si>
  <si>
    <t>Прогноз доходов бюджета</t>
  </si>
  <si>
    <t>ИТОГО</t>
  </si>
  <si>
    <t xml:space="preserve">Налоговые и неналоговые доходы  </t>
  </si>
  <si>
    <t>Налог на доходы физических лиц</t>
  </si>
  <si>
    <t>Единый сельскохозяйственный налог</t>
  </si>
  <si>
    <t xml:space="preserve">                                                   Прогноз основных характеристик бюджета городского поселения Нарткала УМР КБР</t>
  </si>
  <si>
    <t>Наименование показателя</t>
  </si>
  <si>
    <t xml:space="preserve">Прогноз </t>
  </si>
  <si>
    <t>Доходы бюджета, всего</t>
  </si>
  <si>
    <t>в том числе</t>
  </si>
  <si>
    <t>3.</t>
  </si>
  <si>
    <t>4.</t>
  </si>
  <si>
    <t>Расходы бюджета, всего</t>
  </si>
  <si>
    <t>прочие безвозмездные поступления</t>
  </si>
  <si>
    <t>прочие поступления</t>
  </si>
  <si>
    <t xml:space="preserve">                                                                                                                                                      Приложение №3</t>
  </si>
  <si>
    <t>дефицит (-), профицит (+)</t>
  </si>
  <si>
    <t>2027 г.</t>
  </si>
  <si>
    <t xml:space="preserve">                                                                                                          Урванского муниципального района КБР на 2026-2028гг.</t>
  </si>
  <si>
    <t>кассовое поступление на 01.11.2025г.</t>
  </si>
  <si>
    <t>оценка исполнения 2025г.</t>
  </si>
  <si>
    <t xml:space="preserve"> 2026г.</t>
  </si>
  <si>
    <t>2028 г.</t>
  </si>
  <si>
    <t>2024 год отчет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</si>
</sst>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B29" sqref="B29:H29"/>
    </sheetView>
  </sheetViews>
  <sheetFormatPr defaultRowHeight="15"/>
  <cols>
    <col min="1" max="1" width="4" customWidth="1"/>
    <col min="2" max="2" width="45.85546875" customWidth="1"/>
    <col min="3" max="3" width="11.42578125" customWidth="1"/>
    <col min="4" max="5" width="12.85546875" customWidth="1"/>
    <col min="6" max="6" width="12.7109375" customWidth="1"/>
    <col min="7" max="7" width="11.7109375" customWidth="1"/>
    <col min="8" max="8" width="12" customWidth="1"/>
    <col min="9" max="11" width="8.85546875" hidden="1" customWidth="1"/>
  </cols>
  <sheetData>
    <row r="1" spans="1:11">
      <c r="B1" s="22" t="s">
        <v>32</v>
      </c>
      <c r="C1" s="22"/>
      <c r="D1" s="22"/>
      <c r="E1" s="22"/>
      <c r="F1" s="22"/>
      <c r="G1" s="22"/>
      <c r="H1" s="22"/>
    </row>
    <row r="2" spans="1:11">
      <c r="B2" s="22" t="s">
        <v>0</v>
      </c>
      <c r="C2" s="22"/>
      <c r="D2" s="22"/>
      <c r="E2" s="22"/>
      <c r="F2" s="22"/>
      <c r="G2" s="22"/>
      <c r="H2" s="22"/>
    </row>
    <row r="3" spans="1:11">
      <c r="B3" s="22" t="s">
        <v>1</v>
      </c>
      <c r="C3" s="22"/>
      <c r="D3" s="22"/>
      <c r="E3" s="22"/>
      <c r="F3" s="22"/>
      <c r="G3" s="22"/>
      <c r="H3" s="22"/>
    </row>
    <row r="4" spans="1:11">
      <c r="B4" s="22" t="s">
        <v>35</v>
      </c>
      <c r="C4" s="22"/>
      <c r="D4" s="22"/>
      <c r="E4" s="22"/>
      <c r="F4" s="22"/>
      <c r="G4" s="22"/>
      <c r="H4" s="22"/>
    </row>
    <row r="5" spans="1:11">
      <c r="B5" s="22"/>
      <c r="C5" s="22"/>
      <c r="D5" s="22"/>
      <c r="E5" s="22"/>
      <c r="F5" s="22"/>
      <c r="G5" s="22"/>
      <c r="H5" s="22"/>
    </row>
    <row r="7" spans="1:11" ht="15.75">
      <c r="B7" s="17" t="s">
        <v>16</v>
      </c>
      <c r="C7" s="17"/>
      <c r="D7" s="17"/>
      <c r="E7" s="17"/>
      <c r="F7" s="17"/>
      <c r="G7" s="1"/>
      <c r="H7" s="1"/>
      <c r="I7" s="1"/>
      <c r="J7" s="1"/>
      <c r="K7" s="1"/>
    </row>
    <row r="8" spans="1:11" ht="4.9000000000000004" customHeight="1"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ht="24.6" customHeight="1">
      <c r="A9" s="20"/>
      <c r="B9" s="24" t="s">
        <v>14</v>
      </c>
      <c r="C9" s="24" t="s">
        <v>2</v>
      </c>
      <c r="D9" s="27" t="s">
        <v>36</v>
      </c>
      <c r="E9" s="24" t="s">
        <v>37</v>
      </c>
      <c r="F9" s="26" t="s">
        <v>17</v>
      </c>
      <c r="G9" s="26"/>
      <c r="H9" s="26"/>
    </row>
    <row r="10" spans="1:11" ht="36" customHeight="1">
      <c r="A10" s="21"/>
      <c r="B10" s="25"/>
      <c r="C10" s="25"/>
      <c r="D10" s="28"/>
      <c r="E10" s="25"/>
      <c r="F10" s="2" t="s">
        <v>38</v>
      </c>
      <c r="G10" s="2" t="s">
        <v>34</v>
      </c>
      <c r="H10" s="2" t="s">
        <v>39</v>
      </c>
    </row>
    <row r="11" spans="1:11">
      <c r="A11" s="7" t="s">
        <v>3</v>
      </c>
      <c r="B11" s="6" t="s">
        <v>19</v>
      </c>
      <c r="C11" s="5" t="s">
        <v>4</v>
      </c>
      <c r="D11" s="11">
        <f>D12+D13+D14+D15+D16+D17+D18+D19</f>
        <v>48096.500000000007</v>
      </c>
      <c r="E11" s="11">
        <f>E12+E13+E14+E15+E16+E17+E18+E19</f>
        <v>61316.4</v>
      </c>
      <c r="F11" s="11">
        <f>F12+F13+F14+F15+F16+F17+F18+F19</f>
        <v>67823.8</v>
      </c>
      <c r="G11" s="11">
        <f>G12+G13+G14+G15+G16+G17+G18+G19</f>
        <v>71014.7</v>
      </c>
      <c r="H11" s="11">
        <f>H12+H13+H14+H15+H16+H17+H18+H19</f>
        <v>73178.799999999988</v>
      </c>
    </row>
    <row r="12" spans="1:11">
      <c r="A12" s="2"/>
      <c r="B12" s="4" t="s">
        <v>20</v>
      </c>
      <c r="C12" s="2" t="s">
        <v>4</v>
      </c>
      <c r="D12" s="2">
        <v>24946.400000000001</v>
      </c>
      <c r="E12" s="13">
        <v>33622.400000000001</v>
      </c>
      <c r="F12" s="18">
        <v>38346.300000000003</v>
      </c>
      <c r="G12" s="18">
        <v>39880.199999999997</v>
      </c>
      <c r="H12" s="18">
        <v>41475.4</v>
      </c>
    </row>
    <row r="13" spans="1:11">
      <c r="A13" s="2"/>
      <c r="B13" s="4" t="s">
        <v>5</v>
      </c>
      <c r="C13" s="2" t="s">
        <v>4</v>
      </c>
      <c r="D13" s="13">
        <v>2996.4</v>
      </c>
      <c r="E13" s="13">
        <v>3589.9</v>
      </c>
      <c r="F13" s="19">
        <v>3785.5</v>
      </c>
      <c r="G13" s="19">
        <v>5224.5</v>
      </c>
      <c r="H13" s="19">
        <v>5566.7</v>
      </c>
    </row>
    <row r="14" spans="1:11">
      <c r="A14" s="2"/>
      <c r="B14" s="4" t="s">
        <v>21</v>
      </c>
      <c r="C14" s="2" t="s">
        <v>4</v>
      </c>
      <c r="D14" s="2">
        <v>2579.6</v>
      </c>
      <c r="E14" s="13">
        <v>2815.6</v>
      </c>
      <c r="F14" s="18">
        <v>5450</v>
      </c>
      <c r="G14" s="18">
        <v>5668</v>
      </c>
      <c r="H14" s="18">
        <v>5894.7</v>
      </c>
    </row>
    <row r="15" spans="1:11">
      <c r="A15" s="2"/>
      <c r="B15" s="4" t="s">
        <v>6</v>
      </c>
      <c r="C15" s="2" t="s">
        <v>4</v>
      </c>
      <c r="D15" s="2">
        <v>5417.4</v>
      </c>
      <c r="E15" s="13">
        <v>8401.5</v>
      </c>
      <c r="F15" s="18">
        <v>8992</v>
      </c>
      <c r="G15" s="18">
        <v>8992</v>
      </c>
      <c r="H15" s="18">
        <v>8992</v>
      </c>
    </row>
    <row r="16" spans="1:11">
      <c r="A16" s="2"/>
      <c r="B16" s="4" t="s">
        <v>7</v>
      </c>
      <c r="C16" s="2" t="s">
        <v>4</v>
      </c>
      <c r="D16" s="13">
        <v>7412</v>
      </c>
      <c r="E16" s="13">
        <v>7700</v>
      </c>
      <c r="F16" s="18">
        <v>8250</v>
      </c>
      <c r="G16" s="18">
        <v>8250</v>
      </c>
      <c r="H16" s="18">
        <v>8250</v>
      </c>
    </row>
    <row r="17" spans="1:8" ht="30">
      <c r="A17" s="2"/>
      <c r="B17" s="3" t="s">
        <v>8</v>
      </c>
      <c r="C17" s="2" t="s">
        <v>4</v>
      </c>
      <c r="D17" s="2">
        <v>2262.8000000000002</v>
      </c>
      <c r="E17" s="13">
        <v>2705.1</v>
      </c>
      <c r="F17" s="13">
        <v>3000</v>
      </c>
      <c r="G17" s="13">
        <v>3000</v>
      </c>
      <c r="H17" s="13">
        <v>3000</v>
      </c>
    </row>
    <row r="18" spans="1:8" ht="30">
      <c r="A18" s="2"/>
      <c r="B18" s="3" t="s">
        <v>9</v>
      </c>
      <c r="C18" s="2" t="s">
        <v>4</v>
      </c>
      <c r="D18" s="2">
        <v>2385.1</v>
      </c>
      <c r="E18" s="13">
        <v>2385.1</v>
      </c>
      <c r="F18" s="13"/>
      <c r="G18" s="13"/>
      <c r="H18" s="13"/>
    </row>
    <row r="19" spans="1:8">
      <c r="A19" s="2"/>
      <c r="B19" s="3" t="s">
        <v>31</v>
      </c>
      <c r="C19" s="2" t="s">
        <v>4</v>
      </c>
      <c r="D19" s="2">
        <v>96.8</v>
      </c>
      <c r="E19" s="2">
        <v>96.8</v>
      </c>
      <c r="F19" s="13"/>
      <c r="G19" s="13"/>
      <c r="H19" s="13"/>
    </row>
    <row r="20" spans="1:8">
      <c r="A20" s="5" t="s">
        <v>13</v>
      </c>
      <c r="B20" s="6" t="s">
        <v>10</v>
      </c>
      <c r="C20" s="5" t="s">
        <v>4</v>
      </c>
      <c r="D20" s="11">
        <f>D23+D22+D21</f>
        <v>22191.9</v>
      </c>
      <c r="E20" s="11">
        <f>E23+E22+E21</f>
        <v>25519.3</v>
      </c>
      <c r="F20" s="11">
        <f>F23+F22+F21</f>
        <v>47788.2</v>
      </c>
      <c r="G20" s="11">
        <f>G23+G22+G21</f>
        <v>43060.7</v>
      </c>
      <c r="H20" s="11">
        <f>H23+H22+H21</f>
        <v>43051</v>
      </c>
    </row>
    <row r="21" spans="1:8" ht="30">
      <c r="A21" s="2"/>
      <c r="B21" s="3" t="s">
        <v>11</v>
      </c>
      <c r="C21" s="2" t="s">
        <v>4</v>
      </c>
      <c r="D21" s="2">
        <v>15652.1</v>
      </c>
      <c r="E21" s="13">
        <v>18979.5</v>
      </c>
      <c r="F21" s="13">
        <v>26337.4</v>
      </c>
      <c r="G21" s="13">
        <v>22042.5</v>
      </c>
      <c r="H21" s="13">
        <v>21790.3</v>
      </c>
    </row>
    <row r="22" spans="1:8">
      <c r="A22" s="2"/>
      <c r="B22" s="4" t="s">
        <v>12</v>
      </c>
      <c r="C22" s="2" t="s">
        <v>4</v>
      </c>
      <c r="D22" s="2">
        <v>6539.8</v>
      </c>
      <c r="E22" s="13">
        <v>6539.8</v>
      </c>
      <c r="F22" s="13">
        <v>21450.799999999999</v>
      </c>
      <c r="G22" s="13">
        <v>21018.2</v>
      </c>
      <c r="H22" s="13">
        <v>21260.7</v>
      </c>
    </row>
    <row r="23" spans="1:8">
      <c r="A23" s="2"/>
      <c r="B23" s="4" t="s">
        <v>30</v>
      </c>
      <c r="C23" s="2" t="s">
        <v>4</v>
      </c>
      <c r="D23" s="13"/>
      <c r="E23" s="13"/>
      <c r="F23" s="13"/>
      <c r="G23" s="13"/>
      <c r="H23" s="13"/>
    </row>
    <row r="24" spans="1:8">
      <c r="A24" s="2"/>
      <c r="B24" s="6" t="s">
        <v>18</v>
      </c>
      <c r="C24" s="5" t="s">
        <v>4</v>
      </c>
      <c r="D24" s="11">
        <f>D11+D20</f>
        <v>70288.400000000009</v>
      </c>
      <c r="E24" s="11">
        <f>E11+E20</f>
        <v>86835.7</v>
      </c>
      <c r="F24" s="11">
        <f>F11+F20</f>
        <v>115612</v>
      </c>
      <c r="G24" s="11">
        <f>G11+G20</f>
        <v>114075.4</v>
      </c>
      <c r="H24" s="11">
        <f>H11+H20</f>
        <v>116229.79999999999</v>
      </c>
    </row>
    <row r="25" spans="1:8">
      <c r="A25" s="14"/>
      <c r="B25" s="15"/>
      <c r="C25" s="15"/>
      <c r="D25" s="16"/>
      <c r="E25" s="16"/>
      <c r="F25" s="16"/>
      <c r="G25" s="16"/>
      <c r="H25" s="16"/>
    </row>
    <row r="26" spans="1:8">
      <c r="A26" s="14"/>
      <c r="B26" s="15"/>
      <c r="C26" s="15"/>
      <c r="D26" s="16"/>
      <c r="E26" s="16"/>
      <c r="F26" s="16"/>
      <c r="G26" s="16"/>
      <c r="H26" s="16"/>
    </row>
    <row r="28" spans="1:8" ht="33.75" customHeight="1"/>
    <row r="29" spans="1:8">
      <c r="B29" s="22" t="s">
        <v>15</v>
      </c>
      <c r="C29" s="22"/>
      <c r="D29" s="22"/>
      <c r="E29" s="22"/>
      <c r="F29" s="22"/>
      <c r="G29" s="22"/>
      <c r="H29" s="22"/>
    </row>
    <row r="30" spans="1:8">
      <c r="B30" s="22" t="s">
        <v>0</v>
      </c>
      <c r="C30" s="22"/>
      <c r="D30" s="22"/>
      <c r="E30" s="22"/>
      <c r="F30" s="22"/>
      <c r="G30" s="22"/>
      <c r="H30" s="22"/>
    </row>
    <row r="31" spans="1:8">
      <c r="B31" s="22" t="s">
        <v>1</v>
      </c>
      <c r="C31" s="22"/>
      <c r="D31" s="22"/>
      <c r="E31" s="22"/>
      <c r="F31" s="22"/>
      <c r="G31" s="22"/>
      <c r="H31" s="22"/>
    </row>
    <row r="32" spans="1:8">
      <c r="B32" s="22" t="s">
        <v>35</v>
      </c>
      <c r="C32" s="22"/>
      <c r="D32" s="22"/>
      <c r="E32" s="22"/>
      <c r="F32" s="22"/>
      <c r="G32" s="22"/>
      <c r="H32" s="22"/>
    </row>
    <row r="33" spans="1:11">
      <c r="B33" s="22"/>
      <c r="C33" s="22"/>
      <c r="D33" s="22"/>
      <c r="E33" s="22"/>
      <c r="F33" s="22"/>
      <c r="G33" s="22"/>
      <c r="H33" s="22"/>
    </row>
    <row r="35" spans="1:11" ht="15.75">
      <c r="B35" s="17" t="s">
        <v>22</v>
      </c>
      <c r="C35" s="17"/>
      <c r="D35" s="17"/>
      <c r="E35" s="17"/>
      <c r="F35" s="17"/>
      <c r="G35" s="17"/>
      <c r="H35" s="1"/>
      <c r="I35" s="1"/>
      <c r="J35" s="1"/>
      <c r="K35" s="1"/>
    </row>
    <row r="36" spans="1:11"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>
      <c r="A37" s="20"/>
      <c r="B37" s="24" t="s">
        <v>23</v>
      </c>
      <c r="C37" s="24" t="s">
        <v>2</v>
      </c>
      <c r="D37" s="24" t="s">
        <v>40</v>
      </c>
      <c r="E37" s="24" t="s">
        <v>37</v>
      </c>
      <c r="F37" s="26" t="s">
        <v>24</v>
      </c>
      <c r="G37" s="26"/>
      <c r="H37" s="26"/>
    </row>
    <row r="38" spans="1:11" ht="29.45" customHeight="1">
      <c r="A38" s="21"/>
      <c r="B38" s="25"/>
      <c r="C38" s="25"/>
      <c r="D38" s="29"/>
      <c r="E38" s="25"/>
      <c r="F38" s="2" t="s">
        <v>38</v>
      </c>
      <c r="G38" s="2" t="s">
        <v>34</v>
      </c>
      <c r="H38" s="2" t="s">
        <v>39</v>
      </c>
    </row>
    <row r="39" spans="1:11">
      <c r="A39" s="10" t="s">
        <v>3</v>
      </c>
      <c r="B39" s="6" t="s">
        <v>25</v>
      </c>
      <c r="C39" s="5" t="s">
        <v>4</v>
      </c>
      <c r="D39" s="11">
        <f>D41+D50</f>
        <v>98373.1</v>
      </c>
      <c r="E39" s="11">
        <f>E41+E50</f>
        <v>86835.7</v>
      </c>
      <c r="F39" s="11">
        <f>F41+F50</f>
        <v>115612</v>
      </c>
      <c r="G39" s="11">
        <f>G41+G50</f>
        <v>114075.4</v>
      </c>
      <c r="H39" s="11">
        <f>H41+H50</f>
        <v>116229.79999999999</v>
      </c>
    </row>
    <row r="40" spans="1:11">
      <c r="A40" s="10"/>
      <c r="B40" s="8" t="s">
        <v>26</v>
      </c>
      <c r="C40" s="5"/>
      <c r="D40" s="5"/>
      <c r="E40" s="5"/>
      <c r="F40" s="11"/>
      <c r="G40" s="11"/>
      <c r="H40" s="11"/>
    </row>
    <row r="41" spans="1:11">
      <c r="A41" s="10" t="s">
        <v>13</v>
      </c>
      <c r="B41" s="8" t="s">
        <v>19</v>
      </c>
      <c r="C41" s="9" t="s">
        <v>4</v>
      </c>
      <c r="D41" s="12">
        <f>D42+D43+D44+D45+D46+D47+D48+D49</f>
        <v>62403.6</v>
      </c>
      <c r="E41" s="12">
        <f>E42+E43+E44+E45+E46+E47+E48+E49</f>
        <v>61316.4</v>
      </c>
      <c r="F41" s="11">
        <f>F42+F43+F44+F45+F46+F47+F48+F49</f>
        <v>67823.8</v>
      </c>
      <c r="G41" s="11">
        <f>G42+G43+G44+G45+G46+G47+G48+G49</f>
        <v>71014.7</v>
      </c>
      <c r="H41" s="11">
        <f>H42+H43+H44+H45+H46+H47+H48+H49</f>
        <v>73178.799999999988</v>
      </c>
    </row>
    <row r="42" spans="1:11">
      <c r="A42" s="9"/>
      <c r="B42" s="4" t="s">
        <v>20</v>
      </c>
      <c r="C42" s="2" t="s">
        <v>4</v>
      </c>
      <c r="D42" s="13">
        <v>29802.5</v>
      </c>
      <c r="E42" s="13">
        <v>33622.400000000001</v>
      </c>
      <c r="F42" s="18">
        <v>38346.300000000003</v>
      </c>
      <c r="G42" s="18">
        <v>39880.199999999997</v>
      </c>
      <c r="H42" s="18">
        <v>41475.4</v>
      </c>
    </row>
    <row r="43" spans="1:11">
      <c r="A43" s="9"/>
      <c r="B43" s="4" t="s">
        <v>5</v>
      </c>
      <c r="C43" s="2" t="s">
        <v>4</v>
      </c>
      <c r="D43" s="2">
        <v>3456.9</v>
      </c>
      <c r="E43" s="13">
        <v>3589.9</v>
      </c>
      <c r="F43" s="19">
        <v>3785.5</v>
      </c>
      <c r="G43" s="19">
        <v>5224.5</v>
      </c>
      <c r="H43" s="19">
        <v>5566.7</v>
      </c>
    </row>
    <row r="44" spans="1:11">
      <c r="A44" s="9"/>
      <c r="B44" s="4" t="s">
        <v>21</v>
      </c>
      <c r="C44" s="2" t="s">
        <v>4</v>
      </c>
      <c r="D44" s="2">
        <v>2049.8000000000002</v>
      </c>
      <c r="E44" s="13">
        <v>2815.6</v>
      </c>
      <c r="F44" s="18">
        <v>5450</v>
      </c>
      <c r="G44" s="18">
        <v>5668</v>
      </c>
      <c r="H44" s="18">
        <v>5894.7</v>
      </c>
    </row>
    <row r="45" spans="1:11">
      <c r="A45" s="9"/>
      <c r="B45" s="4" t="s">
        <v>6</v>
      </c>
      <c r="C45" s="2" t="s">
        <v>4</v>
      </c>
      <c r="D45" s="2">
        <v>9322.6</v>
      </c>
      <c r="E45" s="13">
        <v>8401.5</v>
      </c>
      <c r="F45" s="18">
        <v>8992</v>
      </c>
      <c r="G45" s="18">
        <v>8992</v>
      </c>
      <c r="H45" s="18">
        <v>8992</v>
      </c>
    </row>
    <row r="46" spans="1:11">
      <c r="A46" s="9"/>
      <c r="B46" s="4" t="s">
        <v>7</v>
      </c>
      <c r="C46" s="2" t="s">
        <v>4</v>
      </c>
      <c r="D46" s="13">
        <v>5167.1000000000004</v>
      </c>
      <c r="E46" s="13">
        <v>7700</v>
      </c>
      <c r="F46" s="18">
        <v>8250</v>
      </c>
      <c r="G46" s="18">
        <v>8250</v>
      </c>
      <c r="H46" s="18">
        <v>8250</v>
      </c>
    </row>
    <row r="47" spans="1:11" ht="30">
      <c r="A47" s="9"/>
      <c r="B47" s="3" t="s">
        <v>8</v>
      </c>
      <c r="C47" s="2" t="s">
        <v>4</v>
      </c>
      <c r="D47" s="2">
        <v>2928.7</v>
      </c>
      <c r="E47" s="13">
        <v>2705.1</v>
      </c>
      <c r="F47" s="13">
        <v>3000</v>
      </c>
      <c r="G47" s="13">
        <v>3000</v>
      </c>
      <c r="H47" s="13">
        <v>3000</v>
      </c>
    </row>
    <row r="48" spans="1:11" ht="30">
      <c r="A48" s="9"/>
      <c r="B48" s="3" t="s">
        <v>9</v>
      </c>
      <c r="C48" s="2" t="s">
        <v>4</v>
      </c>
      <c r="D48" s="2">
        <v>2362.3000000000002</v>
      </c>
      <c r="E48" s="13">
        <v>2385.1</v>
      </c>
      <c r="F48" s="13"/>
      <c r="G48" s="13"/>
      <c r="H48" s="13"/>
    </row>
    <row r="49" spans="1:8">
      <c r="A49" s="9"/>
      <c r="B49" s="3" t="s">
        <v>31</v>
      </c>
      <c r="C49" s="2" t="s">
        <v>4</v>
      </c>
      <c r="D49" s="2">
        <v>7313.7</v>
      </c>
      <c r="E49" s="2">
        <v>96.8</v>
      </c>
      <c r="F49" s="13"/>
      <c r="G49" s="13"/>
      <c r="H49" s="13"/>
    </row>
    <row r="50" spans="1:8">
      <c r="A50" s="9" t="s">
        <v>27</v>
      </c>
      <c r="B50" s="8" t="s">
        <v>10</v>
      </c>
      <c r="C50" s="9" t="s">
        <v>4</v>
      </c>
      <c r="D50" s="12">
        <f>D51+D52+D53</f>
        <v>35969.5</v>
      </c>
      <c r="E50" s="12">
        <f>E51+E52+E53</f>
        <v>25519.3</v>
      </c>
      <c r="F50" s="12">
        <f>F51+F52</f>
        <v>47788.2</v>
      </c>
      <c r="G50" s="12">
        <f>G51+G52</f>
        <v>43060.7</v>
      </c>
      <c r="H50" s="12">
        <f>H51+H52</f>
        <v>43051</v>
      </c>
    </row>
    <row r="51" spans="1:8" ht="30">
      <c r="A51" s="2"/>
      <c r="B51" s="3" t="s">
        <v>11</v>
      </c>
      <c r="C51" s="2" t="s">
        <v>4</v>
      </c>
      <c r="D51" s="2">
        <v>17971.7</v>
      </c>
      <c r="E51" s="13">
        <v>18979.5</v>
      </c>
      <c r="F51" s="13">
        <v>26337.4</v>
      </c>
      <c r="G51" s="13">
        <v>22042.5</v>
      </c>
      <c r="H51" s="13">
        <v>21790.3</v>
      </c>
    </row>
    <row r="52" spans="1:8">
      <c r="A52" s="2"/>
      <c r="B52" s="4" t="s">
        <v>12</v>
      </c>
      <c r="C52" s="2" t="s">
        <v>4</v>
      </c>
      <c r="D52" s="2">
        <v>17997.8</v>
      </c>
      <c r="E52" s="13">
        <v>6539.8</v>
      </c>
      <c r="F52" s="13">
        <v>21450.799999999999</v>
      </c>
      <c r="G52" s="13">
        <v>21018.2</v>
      </c>
      <c r="H52" s="13">
        <v>21260.7</v>
      </c>
    </row>
    <row r="53" spans="1:8">
      <c r="A53" s="2"/>
      <c r="B53" s="4" t="s">
        <v>30</v>
      </c>
      <c r="C53" s="2" t="s">
        <v>4</v>
      </c>
      <c r="D53" s="2"/>
      <c r="E53" s="13"/>
      <c r="F53" s="13"/>
      <c r="G53" s="13"/>
      <c r="H53" s="13"/>
    </row>
    <row r="54" spans="1:8">
      <c r="A54" s="2" t="s">
        <v>28</v>
      </c>
      <c r="B54" s="6" t="s">
        <v>29</v>
      </c>
      <c r="C54" s="5" t="s">
        <v>4</v>
      </c>
      <c r="D54" s="11">
        <v>98937.5</v>
      </c>
      <c r="E54" s="11">
        <v>96078</v>
      </c>
      <c r="F54" s="11">
        <v>115612</v>
      </c>
      <c r="G54" s="11">
        <v>114075.4</v>
      </c>
      <c r="H54" s="11">
        <v>116229.8</v>
      </c>
    </row>
    <row r="55" spans="1:8">
      <c r="A55" s="2"/>
      <c r="B55" s="6" t="s">
        <v>33</v>
      </c>
      <c r="C55" s="5" t="s">
        <v>4</v>
      </c>
      <c r="D55" s="11">
        <f>D39-D54</f>
        <v>-564.39999999999418</v>
      </c>
      <c r="E55" s="11">
        <f>E39-E54</f>
        <v>-9242.3000000000029</v>
      </c>
      <c r="F55" s="11">
        <f>F39-F54</f>
        <v>0</v>
      </c>
      <c r="G55" s="11">
        <f>G39-G54</f>
        <v>0</v>
      </c>
      <c r="H55" s="11">
        <f>H39-H54</f>
        <v>0</v>
      </c>
    </row>
  </sheetData>
  <mergeCells count="24">
    <mergeCell ref="B36:K36"/>
    <mergeCell ref="A37:A38"/>
    <mergeCell ref="B37:B38"/>
    <mergeCell ref="C37:C38"/>
    <mergeCell ref="D37:D38"/>
    <mergeCell ref="E37:E38"/>
    <mergeCell ref="F37:H37"/>
    <mergeCell ref="B29:H29"/>
    <mergeCell ref="B30:H30"/>
    <mergeCell ref="B31:H31"/>
    <mergeCell ref="B32:H32"/>
    <mergeCell ref="B33:H33"/>
    <mergeCell ref="A9:A10"/>
    <mergeCell ref="B1:H1"/>
    <mergeCell ref="B2:H2"/>
    <mergeCell ref="B8:K8"/>
    <mergeCell ref="E9:E10"/>
    <mergeCell ref="F9:H9"/>
    <mergeCell ref="D9:D10"/>
    <mergeCell ref="C9:C10"/>
    <mergeCell ref="B9:B10"/>
    <mergeCell ref="B5:H5"/>
    <mergeCell ref="B4:H4"/>
    <mergeCell ref="B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-user-</dc:creator>
  <cp:lastModifiedBy>_</cp:lastModifiedBy>
  <cp:lastPrinted>2025-11-11T08:55:04Z</cp:lastPrinted>
  <dcterms:created xsi:type="dcterms:W3CDTF">2016-11-30T06:02:45Z</dcterms:created>
  <dcterms:modified xsi:type="dcterms:W3CDTF">2025-11-13T13:25:56Z</dcterms:modified>
</cp:coreProperties>
</file>